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1555" windowHeight="14085"/>
  </bookViews>
  <sheets>
    <sheet name="工事費内訳書" sheetId="4" r:id="rId1"/>
  </sheets>
  <definedNames>
    <definedName name="_xlnm.Print_Area" localSheetId="0">工事費内訳書!$A$1:$G$65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工事費内訳書!$G$65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工事費内訳書!$I$65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60" i="4" l="1"/>
  <c r="G59" i="4"/>
  <c r="G57" i="4"/>
  <c r="G56" i="4" s="1"/>
  <c r="G54" i="4"/>
  <c r="G53" i="4"/>
  <c r="G50" i="4"/>
  <c r="G48" i="4"/>
  <c r="G46" i="4"/>
  <c r="G44" i="4"/>
  <c r="G41" i="4"/>
  <c r="G38" i="4"/>
  <c r="G35" i="4"/>
  <c r="G34" i="4" s="1"/>
  <c r="G31" i="4"/>
  <c r="G29" i="4"/>
  <c r="G23" i="4"/>
  <c r="G13" i="4" s="1"/>
  <c r="G20" i="4"/>
  <c r="G14" i="4"/>
  <c r="G12" i="4" l="1"/>
  <c r="G52" i="4"/>
  <c r="G11" i="4" l="1"/>
  <c r="G10" i="4" s="1"/>
  <c r="G64" i="4" s="1"/>
  <c r="G65" i="4" s="1"/>
</calcChain>
</file>

<file path=xl/sharedStrings.xml><?xml version="1.0" encoding="utf-8"?>
<sst xmlns="http://schemas.openxmlformats.org/spreadsheetml/2006/main" count="125" uniqueCount="68">
  <si>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</si>
  <si>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</si>
  <si>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</si>
  <si>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</si>
  <si>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</si>
  <si>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</si>
  <si>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</si>
  <si>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</si>
  <si>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</si>
  <si>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</si>
  <si>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</si>
  <si>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</si>
  <si>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</si>
  <si>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地すべり　南張　長寿命化対策工事</t>
  </si>
  <si>
    <t>工事原価
_x000D_</t>
  </si>
  <si>
    <t>式</t>
  </si>
  <si>
    <t>直接工事費
_x000D_</t>
  </si>
  <si>
    <t>直接工事費（仮設工を除く）
_x000D_</t>
  </si>
  <si>
    <t>6-1号排水路補修工
_x000D_</t>
  </si>
  <si>
    <t>土工
_x000D_</t>
  </si>
  <si>
    <t>掘削工
_x000D_</t>
  </si>
  <si>
    <t>m3</t>
  </si>
  <si>
    <t>床掘
_x000D_</t>
  </si>
  <si>
    <t>埋戻
_x000D_</t>
  </si>
  <si>
    <t>基面整正
_x000D_</t>
  </si>
  <si>
    <t>㎡</t>
  </si>
  <si>
    <t>残土処理
_x000D_</t>
  </si>
  <si>
    <t>構造物撤去工
_x000D_</t>
  </si>
  <si>
    <t>構造物撤去工
_x000D_コンクリート</t>
  </si>
  <si>
    <t>構造物撤去工
_x000D_コルゲート</t>
  </si>
  <si>
    <t>ｍ</t>
  </si>
  <si>
    <t>排水路工
_x000D_6-1号</t>
  </si>
  <si>
    <t>樹脂製水路（Ｕ字溝）据付
_x000D_</t>
  </si>
  <si>
    <t>起点部取付工
_x000D_</t>
  </si>
  <si>
    <t>基</t>
  </si>
  <si>
    <t>帯工
_x000D_</t>
  </si>
  <si>
    <t>集水桝工
_x000D_</t>
  </si>
  <si>
    <t>終点側壁工
_x000D_</t>
  </si>
  <si>
    <t>石積工
_x000D_</t>
  </si>
  <si>
    <t>練石積
_x000D_勾配1:0.5 t=200</t>
  </si>
  <si>
    <t>産業廃棄物処理
_x000D_</t>
  </si>
  <si>
    <t>産業廃棄物処理（コルゲート）
_x000D_</t>
  </si>
  <si>
    <t>産業廃棄物処理（コンクリート殻）
_x000D_</t>
  </si>
  <si>
    <t>2-1号・6-2号排水路補修工
_x000D_</t>
  </si>
  <si>
    <t>練石積（1号）
_x000D_勾配1:0.5 t=200</t>
  </si>
  <si>
    <t>練石積（2号）
_x000D_勾配1:0.3 t=200</t>
  </si>
  <si>
    <t>水路復旧工
_x000D_</t>
  </si>
  <si>
    <t>断面補修工（2-1号排水路）
_x000D_</t>
  </si>
  <si>
    <t>箇所</t>
  </si>
  <si>
    <t>断面補修工（6-2号排水路）
_x000D_</t>
  </si>
  <si>
    <t>吐口部補修工
_x000D_</t>
  </si>
  <si>
    <t>ヒューム管吐口部補修
_x000D_</t>
  </si>
  <si>
    <t>ヒューム管内補修工
_x000D_</t>
  </si>
  <si>
    <t>継目補修
_x000D_</t>
  </si>
  <si>
    <t>資材運搬
_x000D_</t>
  </si>
  <si>
    <t>ton</t>
  </si>
  <si>
    <t>直接工事費（仮設工）
_x000D_</t>
  </si>
  <si>
    <t>モノレール
_x000D_</t>
  </si>
  <si>
    <t>6-2号排水路補修工
_x000D_</t>
  </si>
  <si>
    <t>仮設足場工
_x000D_</t>
  </si>
  <si>
    <t>仮設足場
_x000D_</t>
  </si>
  <si>
    <t>掛㎡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</si>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</sst>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+G11+G59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+G12+G52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+G13+G34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+G14+G20+G23+G29+G31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37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9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6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25</v>
      </c>
      <c r="F18" s="19">
        <v>3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21</v>
      </c>
      <c r="F19" s="19">
        <v>48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31" t="s">
        <v>27</v>
      </c>
      <c r="D20" s="29"/>
      <c r="E20" s="18" t="s">
        <v>15</v>
      </c>
      <c r="F20" s="19">
        <v>1</v>
      </c>
      <c r="G20" s="20">
        <f>+G21+G22</f>
        <v>0</v>
      </c>
      <c r="H20" s="2"/>
      <c r="I20" s="21">
        <v>11</v>
      </c>
      <c r="J20" s="21">
        <v>3</v>
      </c>
    </row>
    <row r="21" spans="1:10" ht="42" customHeight="1">
      <c r="A21" s="16"/>
      <c r="B21" s="17"/>
      <c r="C21" s="17"/>
      <c r="D21" s="32" t="s">
        <v>28</v>
      </c>
      <c r="E21" s="18" t="s">
        <v>21</v>
      </c>
      <c r="F21" s="19">
        <v>3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30</v>
      </c>
      <c r="F22" s="19">
        <v>48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31" t="s">
        <v>31</v>
      </c>
      <c r="D23" s="29"/>
      <c r="E23" s="18" t="s">
        <v>15</v>
      </c>
      <c r="F23" s="19">
        <v>1</v>
      </c>
      <c r="G23" s="20">
        <f>+G24+G25+G26+G27+G28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32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33</v>
      </c>
      <c r="E25" s="18" t="s">
        <v>34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35</v>
      </c>
      <c r="E26" s="18" t="s">
        <v>34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36</v>
      </c>
      <c r="E27" s="18" t="s">
        <v>34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37</v>
      </c>
      <c r="E28" s="18" t="s">
        <v>34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31" t="s">
        <v>38</v>
      </c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39</v>
      </c>
      <c r="E30" s="18" t="s">
        <v>25</v>
      </c>
      <c r="F30" s="19">
        <v>58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31" t="s">
        <v>40</v>
      </c>
      <c r="D31" s="29"/>
      <c r="E31" s="18" t="s">
        <v>15</v>
      </c>
      <c r="F31" s="19">
        <v>1</v>
      </c>
      <c r="G31" s="20">
        <f>+G32+G33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41</v>
      </c>
      <c r="E32" s="18" t="s">
        <v>15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42</v>
      </c>
      <c r="E33" s="18" t="s">
        <v>21</v>
      </c>
      <c r="F33" s="19">
        <v>3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31" t="s">
        <v>43</v>
      </c>
      <c r="C34" s="28"/>
      <c r="D34" s="29"/>
      <c r="E34" s="18" t="s">
        <v>15</v>
      </c>
      <c r="F34" s="19">
        <v>1</v>
      </c>
      <c r="G34" s="20">
        <f>+G35+G38+G41+G44+G46+G48+G50</f>
        <v>0</v>
      </c>
      <c r="H34" s="2"/>
      <c r="I34" s="21">
        <v>25</v>
      </c>
      <c r="J34" s="21">
        <v>2</v>
      </c>
    </row>
    <row r="35" spans="1:10" ht="42" customHeight="1">
      <c r="A35" s="16"/>
      <c r="B35" s="17"/>
      <c r="C35" s="31" t="s">
        <v>19</v>
      </c>
      <c r="D35" s="29"/>
      <c r="E35" s="18" t="s">
        <v>15</v>
      </c>
      <c r="F35" s="19">
        <v>1</v>
      </c>
      <c r="G35" s="20">
        <f>+G36+G37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20</v>
      </c>
      <c r="E36" s="18" t="s">
        <v>21</v>
      </c>
      <c r="F36" s="19">
        <v>4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23</v>
      </c>
      <c r="E37" s="18" t="s">
        <v>21</v>
      </c>
      <c r="F37" s="19">
        <v>2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31" t="s">
        <v>38</v>
      </c>
      <c r="D38" s="29"/>
      <c r="E38" s="18" t="s">
        <v>15</v>
      </c>
      <c r="F38" s="19">
        <v>1</v>
      </c>
      <c r="G38" s="20">
        <f>+G39+G40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2" t="s">
        <v>44</v>
      </c>
      <c r="E39" s="18" t="s">
        <v>25</v>
      </c>
      <c r="F39" s="19">
        <v>5.4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45</v>
      </c>
      <c r="E40" s="18" t="s">
        <v>25</v>
      </c>
      <c r="F40" s="19">
        <v>1.1000000000000001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31" t="s">
        <v>46</v>
      </c>
      <c r="D41" s="29"/>
      <c r="E41" s="18" t="s">
        <v>15</v>
      </c>
      <c r="F41" s="19">
        <v>1</v>
      </c>
      <c r="G41" s="20">
        <f>+G42+G43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2" t="s">
        <v>47</v>
      </c>
      <c r="E42" s="18" t="s">
        <v>48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49</v>
      </c>
      <c r="E43" s="18" t="s">
        <v>48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31" t="s">
        <v>50</v>
      </c>
      <c r="D44" s="29"/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51</v>
      </c>
      <c r="E45" s="18" t="s">
        <v>48</v>
      </c>
      <c r="F45" s="19">
        <v>1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31" t="s">
        <v>52</v>
      </c>
      <c r="D46" s="29"/>
      <c r="E46" s="18" t="s">
        <v>15</v>
      </c>
      <c r="F46" s="19">
        <v>1</v>
      </c>
      <c r="G46" s="20">
        <f>+G47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53</v>
      </c>
      <c r="E47" s="18" t="s">
        <v>48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31" t="s">
        <v>40</v>
      </c>
      <c r="D48" s="29"/>
      <c r="E48" s="18" t="s">
        <v>15</v>
      </c>
      <c r="F48" s="19">
        <v>1</v>
      </c>
      <c r="G48" s="20">
        <f>+G49</f>
        <v>0</v>
      </c>
      <c r="H48" s="2"/>
      <c r="I48" s="21">
        <v>39</v>
      </c>
      <c r="J48" s="21">
        <v>3</v>
      </c>
    </row>
    <row r="49" spans="1:10" ht="42" customHeight="1">
      <c r="A49" s="16"/>
      <c r="B49" s="17"/>
      <c r="C49" s="17"/>
      <c r="D49" s="32" t="s">
        <v>42</v>
      </c>
      <c r="E49" s="18" t="s">
        <v>21</v>
      </c>
      <c r="F49" s="19">
        <v>0.9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31" t="s">
        <v>54</v>
      </c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2" t="s">
        <v>54</v>
      </c>
      <c r="E51" s="18" t="s">
        <v>55</v>
      </c>
      <c r="F51" s="19">
        <v>1</v>
      </c>
      <c r="G51" s="33"/>
      <c r="H51" s="2"/>
      <c r="I51" s="21">
        <v>42</v>
      </c>
      <c r="J51" s="21">
        <v>4</v>
      </c>
    </row>
    <row r="52" spans="1:10" ht="42" customHeight="1">
      <c r="A52" s="30" t="s">
        <v>56</v>
      </c>
      <c r="B52" s="28"/>
      <c r="C52" s="28"/>
      <c r="D52" s="29"/>
      <c r="E52" s="18" t="s">
        <v>15</v>
      </c>
      <c r="F52" s="19">
        <v>1</v>
      </c>
      <c r="G52" s="20">
        <f>+G53+G56</f>
        <v>0</v>
      </c>
      <c r="H52" s="2"/>
      <c r="I52" s="21">
        <v>43</v>
      </c>
      <c r="J52" s="21">
        <v>1</v>
      </c>
    </row>
    <row r="53" spans="1:10" ht="42" customHeight="1">
      <c r="A53" s="16"/>
      <c r="B53" s="31" t="s">
        <v>18</v>
      </c>
      <c r="C53" s="28"/>
      <c r="D53" s="29"/>
      <c r="E53" s="18" t="s">
        <v>15</v>
      </c>
      <c r="F53" s="19">
        <v>1</v>
      </c>
      <c r="G53" s="20">
        <f>+G54</f>
        <v>0</v>
      </c>
      <c r="H53" s="2"/>
      <c r="I53" s="21">
        <v>44</v>
      </c>
      <c r="J53" s="21">
        <v>2</v>
      </c>
    </row>
    <row r="54" spans="1:10" ht="42" customHeight="1">
      <c r="A54" s="16"/>
      <c r="B54" s="17"/>
      <c r="C54" s="31" t="s">
        <v>57</v>
      </c>
      <c r="D54" s="29"/>
      <c r="E54" s="18" t="s">
        <v>15</v>
      </c>
      <c r="F54" s="19">
        <v>1</v>
      </c>
      <c r="G54" s="20">
        <f>+G55</f>
        <v>0</v>
      </c>
      <c r="H54" s="2"/>
      <c r="I54" s="21">
        <v>45</v>
      </c>
      <c r="J54" s="21">
        <v>3</v>
      </c>
    </row>
    <row r="55" spans="1:10" ht="42" customHeight="1">
      <c r="A55" s="16"/>
      <c r="B55" s="17"/>
      <c r="C55" s="17"/>
      <c r="D55" s="32" t="s">
        <v>57</v>
      </c>
      <c r="E55" s="18" t="s">
        <v>15</v>
      </c>
      <c r="F55" s="19">
        <v>1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31" t="s">
        <v>58</v>
      </c>
      <c r="C56" s="28"/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2</v>
      </c>
    </row>
    <row r="57" spans="1:10" ht="42" customHeight="1">
      <c r="A57" s="16"/>
      <c r="B57" s="17"/>
      <c r="C57" s="31" t="s">
        <v>59</v>
      </c>
      <c r="D57" s="29"/>
      <c r="E57" s="18" t="s">
        <v>15</v>
      </c>
      <c r="F57" s="19">
        <v>1</v>
      </c>
      <c r="G57" s="20">
        <f>+G58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2" t="s">
        <v>60</v>
      </c>
      <c r="E58" s="18" t="s">
        <v>61</v>
      </c>
      <c r="F58" s="19">
        <v>5.8</v>
      </c>
      <c r="G58" s="33"/>
      <c r="H58" s="2"/>
      <c r="I58" s="21">
        <v>49</v>
      </c>
      <c r="J58" s="21">
        <v>4</v>
      </c>
    </row>
    <row r="59" spans="1:10" ht="42" customHeight="1">
      <c r="A59" s="30" t="s">
        <v>62</v>
      </c>
      <c r="B59" s="28"/>
      <c r="C59" s="28"/>
      <c r="D59" s="29"/>
      <c r="E59" s="18" t="s">
        <v>15</v>
      </c>
      <c r="F59" s="19">
        <v>1</v>
      </c>
      <c r="G59" s="20">
        <f>+G60+G62</f>
        <v>0</v>
      </c>
      <c r="H59" s="2"/>
      <c r="I59" s="21">
        <v>50</v>
      </c>
      <c r="J59" s="21"/>
    </row>
    <row r="60" spans="1:10" ht="42" customHeight="1">
      <c r="A60" s="30" t="s">
        <v>63</v>
      </c>
      <c r="B60" s="28"/>
      <c r="C60" s="28"/>
      <c r="D60" s="29"/>
      <c r="E60" s="18" t="s">
        <v>15</v>
      </c>
      <c r="F60" s="19">
        <v>1</v>
      </c>
      <c r="G60" s="20">
        <f>+G61</f>
        <v>0</v>
      </c>
      <c r="H60" s="2"/>
      <c r="I60" s="21">
        <v>51</v>
      </c>
      <c r="J60" s="21">
        <v>200</v>
      </c>
    </row>
    <row r="61" spans="1:10" ht="42" customHeight="1">
      <c r="A61" s="30" t="s">
        <v>64</v>
      </c>
      <c r="B61" s="28"/>
      <c r="C61" s="28"/>
      <c r="D61" s="29"/>
      <c r="E61" s="18" t="s">
        <v>15</v>
      </c>
      <c r="F61" s="19">
        <v>1</v>
      </c>
      <c r="G61" s="33"/>
      <c r="H61" s="2"/>
      <c r="I61" s="21">
        <v>52</v>
      </c>
      <c r="J61" s="21"/>
    </row>
    <row r="62" spans="1:10" ht="42" customHeight="1">
      <c r="A62" s="30" t="s">
        <v>65</v>
      </c>
      <c r="B62" s="28"/>
      <c r="C62" s="28"/>
      <c r="D62" s="29"/>
      <c r="E62" s="18" t="s">
        <v>15</v>
      </c>
      <c r="F62" s="19">
        <v>1</v>
      </c>
      <c r="G62" s="33"/>
      <c r="H62" s="2"/>
      <c r="I62" s="21">
        <v>53</v>
      </c>
      <c r="J62" s="21">
        <v>210</v>
      </c>
    </row>
    <row r="63" spans="1:10" ht="42" customHeight="1">
      <c r="A63" s="30" t="s">
        <v>66</v>
      </c>
      <c r="B63" s="28"/>
      <c r="C63" s="28"/>
      <c r="D63" s="29"/>
      <c r="E63" s="18" t="s">
        <v>15</v>
      </c>
      <c r="F63" s="19">
        <v>1</v>
      </c>
      <c r="G63" s="33"/>
      <c r="H63" s="2"/>
      <c r="I63" s="21">
        <v>54</v>
      </c>
      <c r="J63" s="21">
        <v>220</v>
      </c>
    </row>
    <row r="64" spans="1:10" ht="42" customHeight="1">
      <c r="A64" s="34" t="s">
        <v>67</v>
      </c>
      <c r="B64" s="35"/>
      <c r="C64" s="35"/>
      <c r="D64" s="36"/>
      <c r="E64" s="37" t="s">
        <v>15</v>
      </c>
      <c r="F64" s="38">
        <v>1</v>
      </c>
      <c r="G64" s="39">
        <f>+G10+G63</f>
        <v>0</v>
      </c>
      <c r="H64" s="40"/>
      <c r="I64" s="41">
        <v>55</v>
      </c>
      <c r="J64" s="41">
        <v>30</v>
      </c>
    </row>
    <row r="65" spans="1:10" ht="42" customHeight="1">
      <c r="A65" s="22" t="s">
        <v>11</v>
      </c>
      <c r="B65" s="23"/>
      <c r="C65" s="23"/>
      <c r="D65" s="24"/>
      <c r="E65" s="25" t="s">
        <v>12</v>
      </c>
      <c r="F65" s="26" t="s">
        <v>12</v>
      </c>
      <c r="G65" s="27">
        <f>G64</f>
        <v>0</v>
      </c>
      <c r="I65" s="21">
        <v>56</v>
      </c>
      <c r="J65" s="21">
        <v>90</v>
      </c>
    </row>
    <row r="66" spans="1:10" ht="42" customHeight="1"/>
    <row r="67" spans="1:10" ht="42" customHeight="1"/>
  </sheetData>
  <sheetProtection password="FD80" sheet="1" objects="1" scenarios="1"/>
  <mergeCells count="35">
    <mergeCell ref="A61:D61"/>
    <mergeCell ref="A62:D62"/>
    <mergeCell ref="A63:D63"/>
    <mergeCell ref="A64:D64"/>
    <mergeCell ref="B53:D53"/>
    <mergeCell ref="C54:D54"/>
    <mergeCell ref="B56:D56"/>
    <mergeCell ref="C57:D57"/>
    <mergeCell ref="A59:D59"/>
    <mergeCell ref="A60:D60"/>
    <mergeCell ref="C41:D41"/>
    <mergeCell ref="C44:D44"/>
    <mergeCell ref="C46:D46"/>
    <mergeCell ref="C48:D48"/>
    <mergeCell ref="C50:D50"/>
    <mergeCell ref="A52:D52"/>
    <mergeCell ref="C23:D23"/>
    <mergeCell ref="C29:D29"/>
    <mergeCell ref="C31:D31"/>
    <mergeCell ref="B34:D34"/>
    <mergeCell ref="C35:D35"/>
    <mergeCell ref="C38:D38"/>
    <mergeCell ref="A65:D65"/>
    <mergeCell ref="A10:D10"/>
    <mergeCell ref="A11:D11"/>
    <mergeCell ref="A12:D12"/>
    <mergeCell ref="B13:D13"/>
    <mergeCell ref="C14:D14"/>
    <mergeCell ref="C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2019-11-11T04:48:48Z</dcterms:created>
  <dcterms:modified xsi:type="dcterms:W3CDTF">2019-11-11T04:48:55Z</dcterms:modified>
</cp:coreProperties>
</file>